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<sst xmlns="http://schemas.openxmlformats.org/spreadsheetml/2006/main" count="243" uniqueCount="201">
  <si>
    <t>2022年特色商业街区政策兑现明细表</t>
  </si>
  <si>
    <t>扶持方向</t>
  </si>
  <si>
    <t>政策依据</t>
  </si>
  <si>
    <t>扶持主体名称</t>
  </si>
  <si>
    <t xml:space="preserve">认定情况       </t>
  </si>
  <si>
    <t>拟兑现金额 （元）</t>
  </si>
  <si>
    <t>一、属相街</t>
  </si>
  <si>
    <t>2021年享受扶持的经营主体2022年需兑现租赁补助（第二年）</t>
  </si>
  <si>
    <t>经营主体扶持--鼓励规模发展</t>
  </si>
  <si>
    <t>对街区内新开办、转办或现有的属鼓励入驻业态的店铺，面积达到50平方米（含）以上的，按实际租赁面积给予经营主体150元/平方米的一次性补助，每户补助最高不超过10万元，补助资金分三年平均拨付。</t>
  </si>
  <si>
    <t>威海市环翠区家家美食广场</t>
  </si>
  <si>
    <r>
      <rPr>
        <sz val="11"/>
        <color theme="1"/>
        <rFont val="仿宋_GB2312"/>
        <charset val="134"/>
      </rPr>
      <t>561.71</t>
    </r>
    <r>
      <rPr>
        <sz val="11"/>
        <color theme="1"/>
        <rFont val="宋体"/>
        <charset val="134"/>
      </rPr>
      <t>㎡</t>
    </r>
  </si>
  <si>
    <t>环翠区新岸饭店</t>
  </si>
  <si>
    <t>已转让</t>
  </si>
  <si>
    <t>环翠区士彬重庆老火锅店</t>
  </si>
  <si>
    <r>
      <rPr>
        <sz val="11"/>
        <color theme="1"/>
        <rFont val="仿宋_GB2312"/>
        <charset val="134"/>
      </rPr>
      <t>462.28</t>
    </r>
    <r>
      <rPr>
        <sz val="11"/>
        <color theme="1"/>
        <rFont val="宋体"/>
        <charset val="134"/>
      </rPr>
      <t>㎡</t>
    </r>
  </si>
  <si>
    <t>环翠区豚骨手擀面馆</t>
  </si>
  <si>
    <r>
      <rPr>
        <sz val="11"/>
        <color theme="1"/>
        <rFont val="仿宋_GB2312"/>
        <charset val="134"/>
      </rPr>
      <t>200.52</t>
    </r>
    <r>
      <rPr>
        <sz val="11"/>
        <color theme="1"/>
        <rFont val="宋体"/>
        <charset val="134"/>
      </rPr>
      <t>㎡</t>
    </r>
  </si>
  <si>
    <t>威海德和全餐饮有限公司</t>
  </si>
  <si>
    <r>
      <rPr>
        <sz val="11"/>
        <color theme="1"/>
        <rFont val="仿宋_GB2312"/>
        <charset val="134"/>
      </rPr>
      <t>1483.46</t>
    </r>
    <r>
      <rPr>
        <sz val="11"/>
        <color theme="1"/>
        <rFont val="宋体"/>
        <charset val="134"/>
      </rPr>
      <t>㎡</t>
    </r>
  </si>
  <si>
    <t>环翠区燃牛府烤肉店</t>
  </si>
  <si>
    <r>
      <rPr>
        <sz val="11"/>
        <color theme="1"/>
        <rFont val="仿宋_GB2312"/>
        <charset val="134"/>
      </rPr>
      <t>326.32</t>
    </r>
    <r>
      <rPr>
        <sz val="11"/>
        <color theme="1"/>
        <rFont val="宋体"/>
        <charset val="134"/>
      </rPr>
      <t>㎡</t>
    </r>
  </si>
  <si>
    <t>威海黄记餐饮管理有限公司公园路分公司</t>
  </si>
  <si>
    <r>
      <rPr>
        <sz val="11"/>
        <color theme="1"/>
        <rFont val="仿宋_GB2312"/>
        <charset val="134"/>
      </rPr>
      <t>72.44</t>
    </r>
    <r>
      <rPr>
        <sz val="11"/>
        <color theme="1"/>
        <rFont val="宋体"/>
        <charset val="134"/>
      </rPr>
      <t>㎡</t>
    </r>
  </si>
  <si>
    <t>环翠区郑记青蔬麻辣烫店</t>
  </si>
  <si>
    <r>
      <rPr>
        <sz val="11"/>
        <color theme="1"/>
        <rFont val="仿宋_GB2312"/>
        <charset val="134"/>
      </rPr>
      <t>61.43</t>
    </r>
    <r>
      <rPr>
        <sz val="11"/>
        <color theme="1"/>
        <rFont val="宋体"/>
        <charset val="134"/>
      </rPr>
      <t>㎡</t>
    </r>
  </si>
  <si>
    <t>环翠区素未谋面小笼包店</t>
  </si>
  <si>
    <t>对街区内新开办、转办或现有的属鼓励入驻业态的店铺，面积达到50平米以上的，按实际租赁面积给予经营主体150元/平米的一次性补助，每户补助最高不超过10万元，分三年平均拨付。</t>
  </si>
  <si>
    <t>环翠区牡丹快餐店</t>
  </si>
  <si>
    <r>
      <rPr>
        <sz val="11"/>
        <color theme="1"/>
        <rFont val="仿宋_GB2312"/>
        <charset val="134"/>
      </rPr>
      <t>57.69</t>
    </r>
    <r>
      <rPr>
        <sz val="11"/>
        <color theme="1"/>
        <rFont val="宋体"/>
        <charset val="134"/>
      </rPr>
      <t>㎡</t>
    </r>
  </si>
  <si>
    <t>环翠区云线香过桥米线店</t>
  </si>
  <si>
    <t>注销</t>
  </si>
  <si>
    <t>威海市环翠区东岸奇点西点坊</t>
  </si>
  <si>
    <r>
      <rPr>
        <sz val="11"/>
        <color theme="1"/>
        <rFont val="仿宋_GB2312"/>
        <charset val="134"/>
      </rPr>
      <t>138.03</t>
    </r>
    <r>
      <rPr>
        <sz val="11"/>
        <color theme="1"/>
        <rFont val="宋体"/>
        <charset val="134"/>
      </rPr>
      <t>㎡</t>
    </r>
  </si>
  <si>
    <t>威海市环翠区旷世传奇饰品店</t>
  </si>
  <si>
    <t>撤店</t>
  </si>
  <si>
    <t>环翠区豪晔珠宝商行</t>
  </si>
  <si>
    <r>
      <rPr>
        <sz val="11"/>
        <color theme="1"/>
        <rFont val="仿宋_GB2312"/>
        <charset val="134"/>
      </rPr>
      <t>74.74</t>
    </r>
    <r>
      <rPr>
        <sz val="11"/>
        <color theme="1"/>
        <rFont val="宋体"/>
        <charset val="134"/>
      </rPr>
      <t>㎡</t>
    </r>
  </si>
  <si>
    <t>环翠区老银匠饰品店</t>
  </si>
  <si>
    <r>
      <rPr>
        <sz val="11"/>
        <color theme="1"/>
        <rFont val="仿宋_GB2312"/>
        <charset val="134"/>
      </rPr>
      <t>61.6</t>
    </r>
    <r>
      <rPr>
        <sz val="11"/>
        <color theme="1"/>
        <rFont val="宋体"/>
        <charset val="134"/>
      </rPr>
      <t>㎡</t>
    </r>
  </si>
  <si>
    <t>蓝鲸便利店（威海）有限公司第一分公司</t>
  </si>
  <si>
    <r>
      <rPr>
        <sz val="11"/>
        <color theme="1"/>
        <rFont val="仿宋_GB2312"/>
        <charset val="134"/>
      </rPr>
      <t>56.32</t>
    </r>
    <r>
      <rPr>
        <sz val="11"/>
        <color theme="1"/>
        <rFont val="宋体"/>
        <charset val="134"/>
      </rPr>
      <t>㎡</t>
    </r>
  </si>
  <si>
    <t>山东阅海纳川文化创意有限公司</t>
  </si>
  <si>
    <t>环翠区月霞饮品店</t>
  </si>
  <si>
    <r>
      <rPr>
        <sz val="11"/>
        <color theme="1"/>
        <rFont val="仿宋_GB2312"/>
        <charset val="134"/>
      </rPr>
      <t>137.48</t>
    </r>
    <r>
      <rPr>
        <sz val="11"/>
        <color theme="1"/>
        <rFont val="宋体"/>
        <charset val="134"/>
      </rPr>
      <t>㎡</t>
    </r>
  </si>
  <si>
    <t>环翠区雪球茶饮店</t>
  </si>
  <si>
    <r>
      <rPr>
        <sz val="11"/>
        <color theme="1"/>
        <rFont val="仿宋_GB2312"/>
        <charset val="134"/>
      </rPr>
      <t>61.49</t>
    </r>
    <r>
      <rPr>
        <sz val="11"/>
        <color theme="1"/>
        <rFont val="宋体"/>
        <charset val="134"/>
      </rPr>
      <t>㎡</t>
    </r>
  </si>
  <si>
    <t>环翠区悦乐食品经营部</t>
  </si>
  <si>
    <t>主动放弃申领</t>
  </si>
  <si>
    <t>威海市环翠区巧嫂饺子馆</t>
  </si>
  <si>
    <r>
      <rPr>
        <sz val="11"/>
        <color theme="1"/>
        <rFont val="仿宋_GB2312"/>
        <charset val="134"/>
      </rPr>
      <t>67.2</t>
    </r>
    <r>
      <rPr>
        <sz val="11"/>
        <color theme="1"/>
        <rFont val="宋体"/>
        <charset val="134"/>
      </rPr>
      <t>㎡</t>
    </r>
  </si>
  <si>
    <t>小计</t>
  </si>
  <si>
    <t>16家</t>
  </si>
  <si>
    <t>二、新威附路历史文化街区</t>
  </si>
  <si>
    <t>（一）2020年享受扶持的经营主体2022年需兑现租赁补助（第三年）</t>
  </si>
  <si>
    <t>环翠区见鹿角鲜花商店</t>
  </si>
  <si>
    <r>
      <rPr>
        <sz val="11"/>
        <rFont val="仿宋_GB2312"/>
        <charset val="134"/>
      </rPr>
      <t>159.75</t>
    </r>
    <r>
      <rPr>
        <sz val="11"/>
        <rFont val="宋体"/>
        <charset val="134"/>
      </rPr>
      <t>㎡</t>
    </r>
  </si>
  <si>
    <t>环翠区森与海猫咖花艺生活馆</t>
  </si>
  <si>
    <t>环翠区花一树鲜花店</t>
  </si>
  <si>
    <t>环翠区美熙美容会馆</t>
  </si>
  <si>
    <r>
      <rPr>
        <sz val="11"/>
        <rFont val="仿宋_GB2312"/>
        <charset val="134"/>
      </rPr>
      <t>318.87</t>
    </r>
    <r>
      <rPr>
        <sz val="11"/>
        <rFont val="宋体"/>
        <charset val="134"/>
      </rPr>
      <t>㎡</t>
    </r>
  </si>
  <si>
    <t>环翠区花如意花艺馆</t>
  </si>
  <si>
    <r>
      <rPr>
        <sz val="11"/>
        <rFont val="仿宋_GB2312"/>
        <charset val="134"/>
      </rPr>
      <t>160.31</t>
    </r>
    <r>
      <rPr>
        <sz val="11"/>
        <rFont val="宋体"/>
        <charset val="134"/>
      </rPr>
      <t>㎡</t>
    </r>
  </si>
  <si>
    <t>环翠区亿喜餐饮销售店</t>
  </si>
  <si>
    <t>威海戚晓艳服装店</t>
  </si>
  <si>
    <r>
      <rPr>
        <sz val="11"/>
        <rFont val="仿宋_GB2312"/>
        <charset val="134"/>
      </rPr>
      <t>232.87</t>
    </r>
    <r>
      <rPr>
        <sz val="11"/>
        <rFont val="宋体"/>
        <charset val="134"/>
      </rPr>
      <t>㎡</t>
    </r>
  </si>
  <si>
    <t>环翠区柒小姐法式甜品店</t>
  </si>
  <si>
    <t>环翠区杰西的独角兽甜品屋</t>
  </si>
  <si>
    <r>
      <rPr>
        <sz val="11"/>
        <rFont val="仿宋_GB2312"/>
        <charset val="134"/>
      </rPr>
      <t>94.03</t>
    </r>
    <r>
      <rPr>
        <sz val="11"/>
        <rFont val="宋体"/>
        <charset val="134"/>
      </rPr>
      <t>㎡</t>
    </r>
  </si>
  <si>
    <t>环翠区羽婷餐饮经营店</t>
  </si>
  <si>
    <r>
      <rPr>
        <sz val="11"/>
        <rFont val="仿宋_GB2312"/>
        <charset val="134"/>
      </rPr>
      <t>62.43</t>
    </r>
    <r>
      <rPr>
        <sz val="11"/>
        <rFont val="宋体"/>
        <charset val="134"/>
      </rPr>
      <t>㎡</t>
    </r>
  </si>
  <si>
    <t>威海爱玛妮贸易有限公司</t>
  </si>
  <si>
    <r>
      <rPr>
        <sz val="11"/>
        <rFont val="仿宋_GB2312"/>
        <charset val="134"/>
      </rPr>
      <t>226.99</t>
    </r>
    <r>
      <rPr>
        <sz val="11"/>
        <rFont val="宋体"/>
        <charset val="134"/>
      </rPr>
      <t>㎡</t>
    </r>
  </si>
  <si>
    <t>环翠区毛舍米线店</t>
  </si>
  <si>
    <r>
      <rPr>
        <sz val="11"/>
        <rFont val="仿宋_GB2312"/>
        <charset val="134"/>
      </rPr>
      <t>115.46</t>
    </r>
    <r>
      <rPr>
        <sz val="11"/>
        <rFont val="宋体"/>
        <charset val="134"/>
      </rPr>
      <t>㎡</t>
    </r>
  </si>
  <si>
    <t>环翠区匠洞咖啡吧</t>
  </si>
  <si>
    <r>
      <rPr>
        <sz val="11"/>
        <rFont val="仿宋_GB2312"/>
        <charset val="134"/>
      </rPr>
      <t>87.98</t>
    </r>
    <r>
      <rPr>
        <sz val="11"/>
        <rFont val="宋体"/>
        <charset val="134"/>
      </rPr>
      <t>㎡</t>
    </r>
  </si>
  <si>
    <t>环翠区拾酒烧餐饮经营店</t>
  </si>
  <si>
    <r>
      <rPr>
        <sz val="11"/>
        <rFont val="仿宋_GB2312"/>
        <charset val="134"/>
      </rPr>
      <t>129.59</t>
    </r>
    <r>
      <rPr>
        <sz val="11"/>
        <rFont val="宋体"/>
        <charset val="134"/>
      </rPr>
      <t>㎡</t>
    </r>
  </si>
  <si>
    <t>环翠区冠成料理店</t>
  </si>
  <si>
    <t>环翠区花神花店</t>
  </si>
  <si>
    <t>环翠区泰心缘工艺品店</t>
  </si>
  <si>
    <r>
      <rPr>
        <sz val="11"/>
        <rFont val="仿宋_GB2312"/>
        <charset val="134"/>
      </rPr>
      <t>235.75</t>
    </r>
    <r>
      <rPr>
        <sz val="11"/>
        <rFont val="宋体"/>
        <charset val="134"/>
      </rPr>
      <t>㎡</t>
    </r>
  </si>
  <si>
    <t>物种起源
（威海）餐饮管理有限公司</t>
  </si>
  <si>
    <r>
      <rPr>
        <sz val="11"/>
        <rFont val="仿宋_GB2312"/>
        <charset val="134"/>
      </rPr>
      <t>171.56</t>
    </r>
    <r>
      <rPr>
        <sz val="11"/>
        <rFont val="宋体"/>
        <charset val="134"/>
      </rPr>
      <t>㎡</t>
    </r>
  </si>
  <si>
    <t>威海呼叫设计有限公司</t>
  </si>
  <si>
    <r>
      <rPr>
        <sz val="11"/>
        <rFont val="仿宋_GB2312"/>
        <charset val="134"/>
      </rPr>
      <t>88.65</t>
    </r>
    <r>
      <rPr>
        <sz val="11"/>
        <rFont val="宋体"/>
        <charset val="134"/>
      </rPr>
      <t>㎡</t>
    </r>
  </si>
  <si>
    <t>环翠区薇甜甜品店</t>
  </si>
  <si>
    <r>
      <rPr>
        <sz val="11"/>
        <rFont val="仿宋_GB2312"/>
        <charset val="134"/>
      </rPr>
      <t>94.92</t>
    </r>
    <r>
      <rPr>
        <sz val="11"/>
        <rFont val="宋体"/>
        <charset val="134"/>
      </rPr>
      <t>㎡</t>
    </r>
  </si>
  <si>
    <t>威海澳伦酒业有限公司</t>
  </si>
  <si>
    <r>
      <rPr>
        <sz val="11"/>
        <rFont val="仿宋_GB2312"/>
        <charset val="134"/>
      </rPr>
      <t>91.85</t>
    </r>
    <r>
      <rPr>
        <sz val="11"/>
        <rFont val="宋体"/>
        <charset val="134"/>
      </rPr>
      <t>㎡</t>
    </r>
  </si>
  <si>
    <t>环翠区将门海鲜烧烤店</t>
  </si>
  <si>
    <t>环翠区弥生啤酒酒吧</t>
  </si>
  <si>
    <t>环翠区渣渣酒吧</t>
  </si>
  <si>
    <r>
      <rPr>
        <sz val="11"/>
        <rFont val="仿宋_GB2312"/>
        <charset val="134"/>
      </rPr>
      <t>170.34</t>
    </r>
    <r>
      <rPr>
        <sz val="11"/>
        <rFont val="宋体"/>
        <charset val="134"/>
      </rPr>
      <t>㎡</t>
    </r>
  </si>
  <si>
    <t>环翠区琥珀甄选名酒吧</t>
  </si>
  <si>
    <t>停业；转让</t>
  </si>
  <si>
    <t>环翠区咻一餐饮餐厅</t>
  </si>
  <si>
    <r>
      <rPr>
        <sz val="11"/>
        <rFont val="仿宋_GB2312"/>
        <charset val="134"/>
      </rPr>
      <t>80.7</t>
    </r>
    <r>
      <rPr>
        <sz val="11"/>
        <rFont val="宋体"/>
        <charset val="134"/>
      </rPr>
      <t>㎡</t>
    </r>
  </si>
  <si>
    <t>环翠区鱼二人甜品店</t>
  </si>
  <si>
    <r>
      <rPr>
        <sz val="11"/>
        <rFont val="仿宋_GB2312"/>
        <charset val="134"/>
      </rPr>
      <t>87.92</t>
    </r>
    <r>
      <rPr>
        <sz val="11"/>
        <rFont val="宋体"/>
        <charset val="134"/>
      </rPr>
      <t>㎡</t>
    </r>
  </si>
  <si>
    <t>威海坦伯贸易有限公司</t>
  </si>
  <si>
    <t>环翠区桃之夭夭文化艺术店</t>
  </si>
  <si>
    <r>
      <rPr>
        <sz val="11"/>
        <rFont val="仿宋_GB2312"/>
        <charset val="134"/>
      </rPr>
      <t>114.71</t>
    </r>
    <r>
      <rPr>
        <sz val="11"/>
        <rFont val="宋体"/>
        <charset val="134"/>
      </rPr>
      <t>㎡</t>
    </r>
  </si>
  <si>
    <t>环翠区星五服装店</t>
  </si>
  <si>
    <r>
      <rPr>
        <sz val="11"/>
        <rFont val="仿宋_GB2312"/>
        <charset val="134"/>
      </rPr>
      <t>105.58</t>
    </r>
    <r>
      <rPr>
        <sz val="11"/>
        <rFont val="宋体"/>
        <charset val="134"/>
      </rPr>
      <t>㎡</t>
    </r>
  </si>
  <si>
    <t>环翠区安琦婚纱礼服店</t>
  </si>
  <si>
    <t>环翠区周家大院铁锅炖店</t>
  </si>
  <si>
    <r>
      <rPr>
        <sz val="11"/>
        <rFont val="仿宋_GB2312"/>
        <charset val="134"/>
      </rPr>
      <t>212.82</t>
    </r>
    <r>
      <rPr>
        <sz val="11"/>
        <rFont val="宋体"/>
        <charset val="134"/>
      </rPr>
      <t>㎡</t>
    </r>
  </si>
  <si>
    <t>威海格莱美音乐酒吧有限公司</t>
  </si>
  <si>
    <r>
      <rPr>
        <sz val="11"/>
        <rFont val="仿宋_GB2312"/>
        <charset val="134"/>
      </rPr>
      <t>173.99</t>
    </r>
    <r>
      <rPr>
        <sz val="11"/>
        <rFont val="宋体"/>
        <charset val="134"/>
      </rPr>
      <t>㎡</t>
    </r>
  </si>
  <si>
    <t>威海一亩田雕塑艺术有限公司</t>
  </si>
  <si>
    <r>
      <rPr>
        <sz val="11"/>
        <rFont val="仿宋_GB2312"/>
        <charset val="134"/>
      </rPr>
      <t>75.77</t>
    </r>
    <r>
      <rPr>
        <sz val="11"/>
        <rFont val="宋体"/>
        <charset val="134"/>
      </rPr>
      <t>㎡</t>
    </r>
  </si>
  <si>
    <t>环翠区后街餐饮经营店</t>
  </si>
  <si>
    <r>
      <rPr>
        <sz val="11"/>
        <rFont val="仿宋_GB2312"/>
        <charset val="134"/>
      </rPr>
      <t>183.54</t>
    </r>
    <r>
      <rPr>
        <sz val="11"/>
        <rFont val="宋体"/>
        <charset val="134"/>
      </rPr>
      <t>㎡</t>
    </r>
  </si>
  <si>
    <t>威海捷捷娱乐有限公司</t>
  </si>
  <si>
    <r>
      <rPr>
        <sz val="11"/>
        <rFont val="仿宋_GB2312"/>
        <charset val="134"/>
      </rPr>
      <t>887.31</t>
    </r>
    <r>
      <rPr>
        <sz val="11"/>
        <rFont val="宋体"/>
        <charset val="134"/>
      </rPr>
      <t>㎡</t>
    </r>
  </si>
  <si>
    <t>环翠区浪起把把烧餐饮店</t>
  </si>
  <si>
    <r>
      <rPr>
        <sz val="11"/>
        <rFont val="仿宋_GB2312"/>
        <charset val="134"/>
      </rPr>
      <t>173.76</t>
    </r>
    <r>
      <rPr>
        <sz val="11"/>
        <rFont val="宋体"/>
        <charset val="134"/>
      </rPr>
      <t>㎡</t>
    </r>
  </si>
  <si>
    <t>威海玲珑餐饮服务有限公司</t>
  </si>
  <si>
    <r>
      <rPr>
        <sz val="11"/>
        <rFont val="仿宋_GB2312"/>
        <charset val="134"/>
      </rPr>
      <t>979.39</t>
    </r>
    <r>
      <rPr>
        <sz val="11"/>
        <rFont val="宋体"/>
        <charset val="134"/>
      </rPr>
      <t>㎡</t>
    </r>
  </si>
  <si>
    <t>环翠区胡同小馆餐饮经营中心</t>
  </si>
  <si>
    <r>
      <rPr>
        <sz val="11"/>
        <rFont val="仿宋_GB2312"/>
        <charset val="134"/>
      </rPr>
      <t>223.65</t>
    </r>
    <r>
      <rPr>
        <sz val="11"/>
        <rFont val="宋体"/>
        <charset val="134"/>
      </rPr>
      <t>㎡</t>
    </r>
  </si>
  <si>
    <t>威海市马来好婆家食品有限公司</t>
  </si>
  <si>
    <r>
      <rPr>
        <sz val="11"/>
        <rFont val="仿宋_GB2312"/>
        <charset val="134"/>
      </rPr>
      <t>118.08</t>
    </r>
    <r>
      <rPr>
        <sz val="11"/>
        <rFont val="宋体"/>
        <charset val="134"/>
      </rPr>
      <t>㎡</t>
    </r>
  </si>
  <si>
    <t>30家</t>
  </si>
  <si>
    <t>（二）2021年享受扶持的经营主体2022年需兑现租赁补助（第二年）</t>
  </si>
  <si>
    <t>环翠区香辣群趴餐饮经营店</t>
  </si>
  <si>
    <r>
      <rPr>
        <sz val="11"/>
        <color theme="1"/>
        <rFont val="仿宋_GB2312"/>
        <charset val="134"/>
      </rPr>
      <t>111.84</t>
    </r>
    <r>
      <rPr>
        <sz val="11"/>
        <color theme="1"/>
        <rFont val="宋体"/>
        <charset val="134"/>
      </rPr>
      <t>㎡</t>
    </r>
  </si>
  <si>
    <t>环翠区菲特饮品店</t>
  </si>
  <si>
    <t>52.27㎡</t>
  </si>
  <si>
    <t>环翠区磨爱麦面食中心</t>
  </si>
  <si>
    <r>
      <rPr>
        <sz val="11"/>
        <color theme="1"/>
        <rFont val="仿宋_GB2312"/>
        <charset val="134"/>
      </rPr>
      <t>315.99</t>
    </r>
    <r>
      <rPr>
        <sz val="11"/>
        <color theme="1"/>
        <rFont val="宋体"/>
        <charset val="134"/>
      </rPr>
      <t>㎡</t>
    </r>
  </si>
  <si>
    <t>环翠区喜乐手工艺品工作室</t>
  </si>
  <si>
    <r>
      <rPr>
        <sz val="11"/>
        <color theme="1"/>
        <rFont val="仿宋_GB2312"/>
        <charset val="134"/>
      </rPr>
      <t>92.65</t>
    </r>
    <r>
      <rPr>
        <sz val="11"/>
        <color theme="1"/>
        <rFont val="宋体"/>
        <charset val="134"/>
      </rPr>
      <t>㎡</t>
    </r>
  </si>
  <si>
    <t>环翠区无限百货商店</t>
  </si>
  <si>
    <r>
      <rPr>
        <sz val="11"/>
        <color theme="1"/>
        <rFont val="仿宋_GB2312"/>
        <charset val="134"/>
      </rPr>
      <t>108.14</t>
    </r>
    <r>
      <rPr>
        <sz val="11"/>
        <color theme="1"/>
        <rFont val="宋体"/>
        <charset val="134"/>
      </rPr>
      <t>㎡</t>
    </r>
  </si>
  <si>
    <t>环翠区多多乐便利店</t>
  </si>
  <si>
    <r>
      <rPr>
        <sz val="11"/>
        <color theme="1"/>
        <rFont val="仿宋_GB2312"/>
        <charset val="134"/>
      </rPr>
      <t>90.99</t>
    </r>
    <r>
      <rPr>
        <sz val="11"/>
        <color theme="1"/>
        <rFont val="宋体"/>
        <charset val="134"/>
      </rPr>
      <t>㎡</t>
    </r>
  </si>
  <si>
    <t>6家</t>
  </si>
  <si>
    <t>合计</t>
  </si>
  <si>
    <t>三、孙家疃海滨特色街(北山街)</t>
  </si>
  <si>
    <t>环翠区苏子花餐馆</t>
  </si>
  <si>
    <t>50.48㎡</t>
  </si>
  <si>
    <t>环翠区本来烧烤店</t>
  </si>
  <si>
    <t>365.78㎡</t>
  </si>
  <si>
    <t>环翠区都氏烧烤店</t>
  </si>
  <si>
    <t>563.86㎡</t>
  </si>
  <si>
    <t>环翠区永富涮肚烧烤店</t>
  </si>
  <si>
    <t>环翠区众想烧烤店</t>
  </si>
  <si>
    <t>321.43㎡</t>
  </si>
  <si>
    <t>环翠区舌尖小臻快餐店</t>
  </si>
  <si>
    <t>52.88㎡</t>
  </si>
  <si>
    <t>环翠区石头烧烤店</t>
  </si>
  <si>
    <t>286.97㎡</t>
  </si>
  <si>
    <t>环翠区双福快餐店</t>
  </si>
  <si>
    <t>103.59㎡</t>
  </si>
  <si>
    <t>环翠区小华羊汤馆</t>
  </si>
  <si>
    <t>111.85㎡</t>
  </si>
  <si>
    <t>环翠区李辉餐馆</t>
  </si>
  <si>
    <t>148.9㎡</t>
  </si>
  <si>
    <t>威海市环翠区东晖烧烤快餐店</t>
  </si>
  <si>
    <t>319.96㎡</t>
  </si>
  <si>
    <t>环翠区福朋豪雅海鲜酒店</t>
  </si>
  <si>
    <t>停业；出租</t>
  </si>
  <si>
    <t>环翠区小树林海鲜烧烤店</t>
  </si>
  <si>
    <t>威海市环翠区东北一家人餐馆</t>
  </si>
  <si>
    <t>163.93㎡</t>
  </si>
  <si>
    <t>威海市环翠区好运来小吃部</t>
  </si>
  <si>
    <t>182.87㎡</t>
  </si>
  <si>
    <t>环翠区庄庄海鲜烧烤店</t>
  </si>
  <si>
    <t>252.97㎡</t>
  </si>
  <si>
    <t>环翠区有面有饭特色餐饮店</t>
  </si>
  <si>
    <t>环翠区东福饺子馆</t>
  </si>
  <si>
    <t>309.87㎡</t>
  </si>
  <si>
    <t>环翠区韩龙拉面馆</t>
  </si>
  <si>
    <t>110.56㎡</t>
  </si>
  <si>
    <t>15家</t>
  </si>
  <si>
    <t>环翠区海韵餐饮经营店</t>
  </si>
  <si>
    <r>
      <rPr>
        <sz val="11"/>
        <color theme="1"/>
        <rFont val="仿宋_GB2312"/>
        <charset val="134"/>
      </rPr>
      <t>145.11</t>
    </r>
    <r>
      <rPr>
        <sz val="11"/>
        <color theme="1"/>
        <rFont val="宋体"/>
        <charset val="134"/>
      </rPr>
      <t>㎡</t>
    </r>
  </si>
  <si>
    <t>环翠区嘉德海鲜烧烤餐厅</t>
  </si>
  <si>
    <t>环翠区大雁餐饮经营店</t>
  </si>
  <si>
    <t>61.21㎡</t>
  </si>
  <si>
    <t>环翠区小吴海鲜烧烤店</t>
  </si>
  <si>
    <t>环翠区故乡米肠餐饮经营店</t>
  </si>
  <si>
    <t>56.16㎡</t>
  </si>
  <si>
    <t>3家</t>
  </si>
  <si>
    <t>四、半月湾休闲体验街</t>
  </si>
  <si>
    <t>2020年享受扶持的经营主体2022年需兑现租赁补助（第三年）</t>
  </si>
  <si>
    <t>环翠区义重饭庄</t>
  </si>
  <si>
    <t>449.89㎡</t>
  </si>
  <si>
    <t>环翠区巧达莉家常菜馆</t>
  </si>
  <si>
    <t>环翠区麟跃鱼生料理店</t>
  </si>
  <si>
    <r>
      <rPr>
        <sz val="12"/>
        <color theme="1"/>
        <rFont val="仿宋_GB2312"/>
        <charset val="134"/>
      </rPr>
      <t>244.04</t>
    </r>
    <r>
      <rPr>
        <sz val="12"/>
        <color theme="1"/>
        <rFont val="宋体"/>
        <charset val="134"/>
      </rPr>
      <t>㎡</t>
    </r>
  </si>
  <si>
    <t>环翠区银庄酒吧</t>
  </si>
  <si>
    <r>
      <rPr>
        <sz val="12"/>
        <color theme="1"/>
        <rFont val="仿宋_GB2312"/>
        <charset val="134"/>
      </rPr>
      <t>164.15</t>
    </r>
    <r>
      <rPr>
        <sz val="12"/>
        <color theme="1"/>
        <rFont val="宋体"/>
        <charset val="134"/>
      </rPr>
      <t>㎡</t>
    </r>
  </si>
  <si>
    <t>环翠区半分海餐饮店</t>
  </si>
  <si>
    <t>310㎡</t>
  </si>
  <si>
    <t>4家</t>
  </si>
  <si>
    <t>总计</t>
  </si>
  <si>
    <t>74家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</si>
</sst>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2"/>
      <color theme="1"/>
      <name val="黑体"/>
      <charset val="134"/>
    </font>
    <font>
      <b/>
      <sz val="11"/>
      <color theme="1"/>
      <name val="黑体"/>
      <charset val="134"/>
    </font>
    <font>
      <b/>
      <sz val="12"/>
      <color theme="1"/>
      <name val="宋体"/>
      <charset val="134"/>
    </font>
    <font>
      <b/>
      <sz val="11"/>
      <color theme="1"/>
      <name val="仿宋_GB2312"/>
      <charset val="134"/>
    </font>
    <font>
      <sz val="11"/>
      <name val="仿宋_GB2312"/>
      <charset val="134"/>
    </font>
    <font>
      <sz val="11"/>
      <color rgb="FF444444"/>
      <name val="仿宋_GB2312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3" fillId="17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32" borderId="18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8" borderId="11" applyNumberFormat="0" applyAlignment="0" applyProtection="0">
      <alignment vertical="center"/>
    </xf>
    <xf numFmtId="0" fontId="21" fillId="8" borderId="13" applyNumberFormat="0" applyAlignment="0" applyProtection="0">
      <alignment vertical="center"/>
    </xf>
    <xf numFmtId="0" fontId="20" fillId="13" borderId="12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8"/>
  <sheetViews>
    <sheetView tabSelected="1" view="pageBreakPreview" zoomScaleNormal="70" topLeftCell="A99" workbookViewId="0">
      <selection activeCell="N47" sqref="N47"/>
    </sheetView>
  </sheetViews>
  <sheetFormatPr defaultColWidth="9" defaultRowHeight="13.5" outlineLevelCol="4"/>
  <cols>
    <col min="1" max="1" width="17.0166666666667" customWidth="1"/>
    <col min="2" max="2" width="36.275" customWidth="1"/>
    <col min="3" max="3" width="40.4916666666667" style="1" customWidth="1"/>
    <col min="4" max="4" width="22.375" customWidth="1"/>
    <col min="5" max="5" width="23.2833333333333" customWidth="1"/>
  </cols>
  <sheetData>
    <row r="1" ht="52" customHeight="1" spans="1:5">
      <c r="A1" s="2" t="s">
        <v>0</v>
      </c>
      <c r="B1" s="2"/>
      <c r="C1" s="2"/>
      <c r="D1" s="2"/>
      <c r="E1" s="2"/>
    </row>
    <row r="2" ht="14.25" spans="1:5">
      <c r="A2" s="3"/>
      <c r="B2" s="3"/>
      <c r="C2" s="4"/>
      <c r="D2" s="5"/>
      <c r="E2" s="6"/>
    </row>
    <row r="3" ht="25" customHeight="1" spans="1:5">
      <c r="A3" s="7" t="s">
        <v>1</v>
      </c>
      <c r="B3" s="7" t="s">
        <v>2</v>
      </c>
      <c r="C3" s="8" t="s">
        <v>3</v>
      </c>
      <c r="D3" s="9" t="s">
        <v>4</v>
      </c>
      <c r="E3" s="10" t="s">
        <v>5</v>
      </c>
    </row>
    <row r="4" ht="24.95" customHeight="1" spans="1:5">
      <c r="A4" s="11" t="s">
        <v>6</v>
      </c>
      <c r="B4" s="12"/>
      <c r="C4" s="12"/>
      <c r="D4" s="12"/>
      <c r="E4" s="13"/>
    </row>
    <row r="5" ht="24.95" customHeight="1" spans="1:5">
      <c r="A5" s="14" t="s">
        <v>7</v>
      </c>
      <c r="B5" s="14"/>
      <c r="C5" s="15"/>
      <c r="D5" s="14"/>
      <c r="E5" s="14"/>
    </row>
    <row r="6" ht="24.95" customHeight="1" spans="1:5">
      <c r="A6" s="16" t="s">
        <v>8</v>
      </c>
      <c r="B6" s="16" t="s">
        <v>9</v>
      </c>
      <c r="C6" s="16" t="s">
        <v>10</v>
      </c>
      <c r="D6" s="17" t="s">
        <v>11</v>
      </c>
      <c r="E6" s="18">
        <v>28086</v>
      </c>
    </row>
    <row r="7" ht="24.95" customHeight="1" spans="1:5">
      <c r="A7" s="16"/>
      <c r="B7" s="16"/>
      <c r="C7" s="16" t="s">
        <v>12</v>
      </c>
      <c r="D7" s="19" t="s">
        <v>13</v>
      </c>
      <c r="E7" s="20">
        <v>0</v>
      </c>
    </row>
    <row r="8" ht="24.95" customHeight="1" spans="1:5">
      <c r="A8" s="16"/>
      <c r="B8" s="16"/>
      <c r="C8" s="16" t="s">
        <v>14</v>
      </c>
      <c r="D8" s="19" t="s">
        <v>15</v>
      </c>
      <c r="E8" s="20">
        <v>23114</v>
      </c>
    </row>
    <row r="9" ht="24.95" customHeight="1" spans="1:5">
      <c r="A9" s="16"/>
      <c r="B9" s="16"/>
      <c r="C9" s="16" t="s">
        <v>16</v>
      </c>
      <c r="D9" s="19" t="s">
        <v>17</v>
      </c>
      <c r="E9" s="20">
        <v>10026</v>
      </c>
    </row>
    <row r="10" ht="24.95" customHeight="1" spans="1:5">
      <c r="A10" s="16"/>
      <c r="B10" s="16"/>
      <c r="C10" s="16" t="s">
        <v>18</v>
      </c>
      <c r="D10" s="19" t="s">
        <v>19</v>
      </c>
      <c r="E10" s="20">
        <v>33334</v>
      </c>
    </row>
    <row r="11" ht="24.95" customHeight="1" spans="1:5">
      <c r="A11" s="16"/>
      <c r="B11" s="16"/>
      <c r="C11" s="16" t="s">
        <v>20</v>
      </c>
      <c r="D11" s="19" t="s">
        <v>21</v>
      </c>
      <c r="E11" s="20">
        <v>16316</v>
      </c>
    </row>
    <row r="12" ht="24.95" customHeight="1" spans="1:5">
      <c r="A12" s="16"/>
      <c r="B12" s="16"/>
      <c r="C12" s="16" t="s">
        <v>22</v>
      </c>
      <c r="D12" s="19" t="s">
        <v>23</v>
      </c>
      <c r="E12" s="20">
        <v>3622</v>
      </c>
    </row>
    <row r="13" ht="24.95" customHeight="1" spans="1:5">
      <c r="A13" s="16"/>
      <c r="B13" s="16"/>
      <c r="C13" s="16" t="s">
        <v>24</v>
      </c>
      <c r="D13" s="19" t="s">
        <v>25</v>
      </c>
      <c r="E13" s="20">
        <v>3072</v>
      </c>
    </row>
    <row r="14" ht="24.95" customHeight="1" spans="1:5">
      <c r="A14" s="16"/>
      <c r="B14" s="16"/>
      <c r="C14" s="16" t="s">
        <v>26</v>
      </c>
      <c r="D14" s="19" t="s">
        <v>13</v>
      </c>
      <c r="E14" s="20">
        <v>0</v>
      </c>
    </row>
    <row r="15" ht="24.95" customHeight="1" spans="1:5">
      <c r="A15" s="21" t="s">
        <v>8</v>
      </c>
      <c r="B15" s="21" t="s">
        <v>27</v>
      </c>
      <c r="C15" s="22" t="s">
        <v>28</v>
      </c>
      <c r="D15" s="19" t="s">
        <v>29</v>
      </c>
      <c r="E15" s="20">
        <v>2885</v>
      </c>
    </row>
    <row r="16" ht="24.95" customHeight="1" spans="1:5">
      <c r="A16" s="23"/>
      <c r="B16" s="23"/>
      <c r="C16" s="22" t="s">
        <v>30</v>
      </c>
      <c r="D16" s="19" t="s">
        <v>31</v>
      </c>
      <c r="E16" s="24">
        <v>0</v>
      </c>
    </row>
    <row r="17" ht="24.95" customHeight="1" spans="1:5">
      <c r="A17" s="23"/>
      <c r="B17" s="23"/>
      <c r="C17" s="22" t="s">
        <v>32</v>
      </c>
      <c r="D17" s="16" t="s">
        <v>33</v>
      </c>
      <c r="E17" s="24">
        <v>6902</v>
      </c>
    </row>
    <row r="18" ht="24.95" customHeight="1" spans="1:5">
      <c r="A18" s="23"/>
      <c r="B18" s="23"/>
      <c r="C18" s="22" t="s">
        <v>34</v>
      </c>
      <c r="D18" s="16" t="s">
        <v>35</v>
      </c>
      <c r="E18" s="24">
        <v>0</v>
      </c>
    </row>
    <row r="19" ht="24.95" customHeight="1" spans="1:5">
      <c r="A19" s="23"/>
      <c r="B19" s="23"/>
      <c r="C19" s="22" t="s">
        <v>36</v>
      </c>
      <c r="D19" s="16" t="s">
        <v>37</v>
      </c>
      <c r="E19" s="24">
        <v>3737</v>
      </c>
    </row>
    <row r="20" ht="24.95" customHeight="1" spans="1:5">
      <c r="A20" s="23"/>
      <c r="B20" s="23"/>
      <c r="C20" s="22" t="s">
        <v>38</v>
      </c>
      <c r="D20" s="16" t="s">
        <v>39</v>
      </c>
      <c r="E20" s="24">
        <v>3080</v>
      </c>
    </row>
    <row r="21" ht="24.95" customHeight="1" spans="1:5">
      <c r="A21" s="23"/>
      <c r="B21" s="23"/>
      <c r="C21" s="22" t="s">
        <v>40</v>
      </c>
      <c r="D21" s="16" t="s">
        <v>41</v>
      </c>
      <c r="E21" s="24">
        <v>2816</v>
      </c>
    </row>
    <row r="22" ht="24.95" customHeight="1" spans="1:5">
      <c r="A22" s="23"/>
      <c r="B22" s="23"/>
      <c r="C22" s="22" t="s">
        <v>42</v>
      </c>
      <c r="D22" s="16" t="s">
        <v>39</v>
      </c>
      <c r="E22" s="24">
        <v>3080</v>
      </c>
    </row>
    <row r="23" ht="24.95" customHeight="1" spans="1:5">
      <c r="A23" s="23"/>
      <c r="B23" s="23"/>
      <c r="C23" s="22" t="s">
        <v>43</v>
      </c>
      <c r="D23" s="16" t="s">
        <v>44</v>
      </c>
      <c r="E23" s="24">
        <v>6874</v>
      </c>
    </row>
    <row r="24" ht="24.95" customHeight="1" spans="1:5">
      <c r="A24" s="23"/>
      <c r="B24" s="23"/>
      <c r="C24" s="22" t="s">
        <v>45</v>
      </c>
      <c r="D24" s="16" t="s">
        <v>46</v>
      </c>
      <c r="E24" s="24">
        <v>3075</v>
      </c>
    </row>
    <row r="25" ht="24.95" customHeight="1" spans="1:5">
      <c r="A25" s="23"/>
      <c r="B25" s="23"/>
      <c r="C25" s="22" t="s">
        <v>47</v>
      </c>
      <c r="D25" s="16" t="s">
        <v>48</v>
      </c>
      <c r="E25" s="24">
        <v>0</v>
      </c>
    </row>
    <row r="26" ht="24.95" customHeight="1" spans="1:5">
      <c r="A26" s="17"/>
      <c r="B26" s="17"/>
      <c r="C26" s="16" t="s">
        <v>49</v>
      </c>
      <c r="D26" s="17" t="s">
        <v>50</v>
      </c>
      <c r="E26" s="18">
        <v>3360</v>
      </c>
    </row>
    <row r="27" ht="24.95" customHeight="1" spans="1:5">
      <c r="A27" s="25" t="s">
        <v>51</v>
      </c>
      <c r="B27" s="25"/>
      <c r="C27" s="26" t="s">
        <v>52</v>
      </c>
      <c r="D27" s="17"/>
      <c r="E27" s="27">
        <f>SUM(E6:E26)</f>
        <v>153379</v>
      </c>
    </row>
    <row r="28" ht="24.95" customHeight="1" spans="1:5">
      <c r="A28" s="15" t="s">
        <v>53</v>
      </c>
      <c r="B28" s="15"/>
      <c r="C28" s="15"/>
      <c r="D28" s="15"/>
      <c r="E28" s="15"/>
    </row>
    <row r="29" ht="24.95" customHeight="1" spans="1:5">
      <c r="A29" s="14" t="s">
        <v>54</v>
      </c>
      <c r="B29" s="14"/>
      <c r="C29" s="15"/>
      <c r="D29" s="14"/>
      <c r="E29" s="14"/>
    </row>
    <row r="30" ht="24.95" customHeight="1" spans="1:5">
      <c r="A30" s="16" t="s">
        <v>8</v>
      </c>
      <c r="B30" s="16" t="s">
        <v>27</v>
      </c>
      <c r="C30" s="28" t="s">
        <v>55</v>
      </c>
      <c r="D30" s="28" t="s">
        <v>56</v>
      </c>
      <c r="E30" s="28">
        <v>7988</v>
      </c>
    </row>
    <row r="31" ht="24.95" customHeight="1" spans="1:5">
      <c r="A31" s="16"/>
      <c r="B31" s="16"/>
      <c r="C31" s="28" t="s">
        <v>57</v>
      </c>
      <c r="D31" s="28" t="s">
        <v>31</v>
      </c>
      <c r="E31" s="28">
        <v>0</v>
      </c>
    </row>
    <row r="32" ht="24.95" customHeight="1" spans="1:5">
      <c r="A32" s="16"/>
      <c r="B32" s="16"/>
      <c r="C32" s="28" t="s">
        <v>58</v>
      </c>
      <c r="D32" s="28" t="s">
        <v>13</v>
      </c>
      <c r="E32" s="28">
        <v>0</v>
      </c>
    </row>
    <row r="33" ht="24.95" customHeight="1" spans="1:5">
      <c r="A33" s="16"/>
      <c r="B33" s="16"/>
      <c r="C33" s="28" t="s">
        <v>59</v>
      </c>
      <c r="D33" s="28" t="s">
        <v>60</v>
      </c>
      <c r="E33" s="28">
        <v>15944</v>
      </c>
    </row>
    <row r="34" ht="24.95" customHeight="1" spans="1:5">
      <c r="A34" s="16"/>
      <c r="B34" s="16"/>
      <c r="C34" s="28" t="s">
        <v>61</v>
      </c>
      <c r="D34" s="28" t="s">
        <v>62</v>
      </c>
      <c r="E34" s="28">
        <v>8016</v>
      </c>
    </row>
    <row r="35" ht="24.95" customHeight="1" spans="1:5">
      <c r="A35" s="16"/>
      <c r="B35" s="16"/>
      <c r="C35" s="28" t="s">
        <v>63</v>
      </c>
      <c r="D35" s="28" t="s">
        <v>31</v>
      </c>
      <c r="E35" s="28">
        <v>0</v>
      </c>
    </row>
    <row r="36" ht="24.95" customHeight="1" spans="1:5">
      <c r="A36" s="16"/>
      <c r="B36" s="16"/>
      <c r="C36" s="28" t="s">
        <v>64</v>
      </c>
      <c r="D36" s="28" t="s">
        <v>65</v>
      </c>
      <c r="E36" s="28">
        <v>11644</v>
      </c>
    </row>
    <row r="37" ht="24.95" customHeight="1" spans="1:5">
      <c r="A37" s="16"/>
      <c r="B37" s="16"/>
      <c r="C37" s="28" t="s">
        <v>66</v>
      </c>
      <c r="D37" s="28" t="s">
        <v>62</v>
      </c>
      <c r="E37" s="28">
        <v>8016</v>
      </c>
    </row>
    <row r="38" ht="24.95" customHeight="1" spans="1:5">
      <c r="A38" s="16"/>
      <c r="B38" s="16"/>
      <c r="C38" s="28" t="s">
        <v>67</v>
      </c>
      <c r="D38" s="28" t="s">
        <v>68</v>
      </c>
      <c r="E38" s="28">
        <v>4702</v>
      </c>
    </row>
    <row r="39" ht="24.95" customHeight="1" spans="1:5">
      <c r="A39" s="16"/>
      <c r="B39" s="16"/>
      <c r="C39" s="28" t="s">
        <v>69</v>
      </c>
      <c r="D39" s="28" t="s">
        <v>70</v>
      </c>
      <c r="E39" s="28">
        <v>3122</v>
      </c>
    </row>
    <row r="40" ht="24.95" customHeight="1" spans="1:5">
      <c r="A40" s="16"/>
      <c r="B40" s="16"/>
      <c r="C40" s="28" t="s">
        <v>71</v>
      </c>
      <c r="D40" s="28" t="s">
        <v>72</v>
      </c>
      <c r="E40" s="28">
        <v>11350</v>
      </c>
    </row>
    <row r="41" ht="24.95" customHeight="1" spans="1:5">
      <c r="A41" s="16"/>
      <c r="B41" s="16"/>
      <c r="C41" s="28" t="s">
        <v>73</v>
      </c>
      <c r="D41" s="28" t="s">
        <v>74</v>
      </c>
      <c r="E41" s="28">
        <v>5773</v>
      </c>
    </row>
    <row r="42" ht="24.95" customHeight="1" spans="1:5">
      <c r="A42" s="16"/>
      <c r="B42" s="16"/>
      <c r="C42" s="28" t="s">
        <v>75</v>
      </c>
      <c r="D42" s="28" t="s">
        <v>76</v>
      </c>
      <c r="E42" s="28">
        <v>4399</v>
      </c>
    </row>
    <row r="43" ht="24.95" customHeight="1" spans="1:5">
      <c r="A43" s="16"/>
      <c r="B43" s="16"/>
      <c r="C43" s="28" t="s">
        <v>77</v>
      </c>
      <c r="D43" s="28" t="s">
        <v>78</v>
      </c>
      <c r="E43" s="28">
        <v>6480</v>
      </c>
    </row>
    <row r="44" ht="24.95" customHeight="1" spans="1:5">
      <c r="A44" s="16"/>
      <c r="B44" s="16"/>
      <c r="C44" s="28" t="s">
        <v>79</v>
      </c>
      <c r="D44" s="28" t="s">
        <v>31</v>
      </c>
      <c r="E44" s="28">
        <v>0</v>
      </c>
    </row>
    <row r="45" ht="24.95" customHeight="1" spans="1:5">
      <c r="A45" s="16"/>
      <c r="B45" s="16"/>
      <c r="C45" s="28" t="s">
        <v>80</v>
      </c>
      <c r="D45" s="28" t="s">
        <v>13</v>
      </c>
      <c r="E45" s="28">
        <v>0</v>
      </c>
    </row>
    <row r="46" ht="24.95" customHeight="1" spans="1:5">
      <c r="A46" s="16" t="s">
        <v>8</v>
      </c>
      <c r="B46" s="16" t="s">
        <v>27</v>
      </c>
      <c r="C46" s="28" t="s">
        <v>81</v>
      </c>
      <c r="D46" s="28" t="s">
        <v>82</v>
      </c>
      <c r="E46" s="28">
        <v>11788</v>
      </c>
    </row>
    <row r="47" ht="29" customHeight="1" spans="1:5">
      <c r="A47" s="16"/>
      <c r="B47" s="16"/>
      <c r="C47" s="28" t="s">
        <v>83</v>
      </c>
      <c r="D47" s="28" t="s">
        <v>84</v>
      </c>
      <c r="E47" s="28">
        <v>8578</v>
      </c>
    </row>
    <row r="48" ht="24.95" customHeight="1" spans="1:5">
      <c r="A48" s="16"/>
      <c r="B48" s="16"/>
      <c r="C48" s="28" t="s">
        <v>85</v>
      </c>
      <c r="D48" s="28" t="s">
        <v>86</v>
      </c>
      <c r="E48" s="28">
        <v>4433</v>
      </c>
    </row>
    <row r="49" ht="24.95" customHeight="1" spans="1:5">
      <c r="A49" s="16"/>
      <c r="B49" s="16"/>
      <c r="C49" s="28" t="s">
        <v>87</v>
      </c>
      <c r="D49" s="28" t="s">
        <v>88</v>
      </c>
      <c r="E49" s="28">
        <v>4746</v>
      </c>
    </row>
    <row r="50" ht="24.95" customHeight="1" spans="1:5">
      <c r="A50" s="16"/>
      <c r="B50" s="16"/>
      <c r="C50" s="28" t="s">
        <v>89</v>
      </c>
      <c r="D50" s="28" t="s">
        <v>90</v>
      </c>
      <c r="E50" s="28">
        <v>4593</v>
      </c>
    </row>
    <row r="51" ht="24.95" customHeight="1" spans="1:5">
      <c r="A51" s="16"/>
      <c r="B51" s="16"/>
      <c r="C51" s="28" t="s">
        <v>91</v>
      </c>
      <c r="D51" s="28" t="s">
        <v>13</v>
      </c>
      <c r="E51" s="28">
        <v>0</v>
      </c>
    </row>
    <row r="52" ht="24.95" customHeight="1" spans="1:5">
      <c r="A52" s="16"/>
      <c r="B52" s="16"/>
      <c r="C52" s="28" t="s">
        <v>92</v>
      </c>
      <c r="D52" s="28" t="s">
        <v>31</v>
      </c>
      <c r="E52" s="28">
        <v>0</v>
      </c>
    </row>
    <row r="53" ht="24.95" customHeight="1" spans="1:5">
      <c r="A53" s="16"/>
      <c r="B53" s="16"/>
      <c r="C53" s="28" t="s">
        <v>93</v>
      </c>
      <c r="D53" s="28" t="s">
        <v>94</v>
      </c>
      <c r="E53" s="28">
        <v>8517</v>
      </c>
    </row>
    <row r="54" ht="24.95" customHeight="1" spans="1:5">
      <c r="A54" s="16"/>
      <c r="B54" s="16"/>
      <c r="C54" s="28" t="s">
        <v>95</v>
      </c>
      <c r="D54" s="28" t="s">
        <v>96</v>
      </c>
      <c r="E54" s="28">
        <v>0</v>
      </c>
    </row>
    <row r="55" ht="24.95" customHeight="1" spans="1:5">
      <c r="A55" s="16"/>
      <c r="B55" s="16"/>
      <c r="C55" s="28" t="s">
        <v>97</v>
      </c>
      <c r="D55" s="28" t="s">
        <v>98</v>
      </c>
      <c r="E55" s="28">
        <v>4035</v>
      </c>
    </row>
    <row r="56" ht="24.95" customHeight="1" spans="1:5">
      <c r="A56" s="16"/>
      <c r="B56" s="16"/>
      <c r="C56" s="28" t="s">
        <v>99</v>
      </c>
      <c r="D56" s="28" t="s">
        <v>100</v>
      </c>
      <c r="E56" s="28">
        <v>4396</v>
      </c>
    </row>
    <row r="57" ht="24.95" customHeight="1" spans="1:5">
      <c r="A57" s="16"/>
      <c r="B57" s="16"/>
      <c r="C57" s="28" t="s">
        <v>101</v>
      </c>
      <c r="D57" s="28" t="s">
        <v>13</v>
      </c>
      <c r="E57" s="28">
        <v>0</v>
      </c>
    </row>
    <row r="58" ht="24.95" customHeight="1" spans="1:5">
      <c r="A58" s="16"/>
      <c r="B58" s="16"/>
      <c r="C58" s="28" t="s">
        <v>102</v>
      </c>
      <c r="D58" s="28" t="s">
        <v>103</v>
      </c>
      <c r="E58" s="28">
        <v>5736</v>
      </c>
    </row>
    <row r="59" ht="24.95" customHeight="1" spans="1:5">
      <c r="A59" s="16"/>
      <c r="B59" s="16"/>
      <c r="C59" s="28" t="s">
        <v>104</v>
      </c>
      <c r="D59" s="28" t="s">
        <v>105</v>
      </c>
      <c r="E59" s="28">
        <v>5279</v>
      </c>
    </row>
    <row r="60" ht="24.95" customHeight="1" spans="1:5">
      <c r="A60" s="16"/>
      <c r="B60" s="16"/>
      <c r="C60" s="28" t="s">
        <v>106</v>
      </c>
      <c r="D60" s="28" t="s">
        <v>13</v>
      </c>
      <c r="E60" s="28">
        <v>0</v>
      </c>
    </row>
    <row r="61" ht="24.95" customHeight="1" spans="1:5">
      <c r="A61" s="16"/>
      <c r="B61" s="16"/>
      <c r="C61" s="28" t="s">
        <v>107</v>
      </c>
      <c r="D61" s="28" t="s">
        <v>108</v>
      </c>
      <c r="E61" s="28">
        <v>10641</v>
      </c>
    </row>
    <row r="62" ht="24.95" customHeight="1" spans="1:5">
      <c r="A62" s="16"/>
      <c r="B62" s="16"/>
      <c r="C62" s="28" t="s">
        <v>109</v>
      </c>
      <c r="D62" s="28" t="s">
        <v>110</v>
      </c>
      <c r="E62" s="28">
        <v>8700</v>
      </c>
    </row>
    <row r="63" ht="24.95" customHeight="1" spans="1:5">
      <c r="A63" s="16"/>
      <c r="B63" s="16"/>
      <c r="C63" s="28" t="s">
        <v>111</v>
      </c>
      <c r="D63" s="28" t="s">
        <v>112</v>
      </c>
      <c r="E63" s="28">
        <v>3789</v>
      </c>
    </row>
    <row r="64" ht="24.95" customHeight="1" spans="1:5">
      <c r="A64" s="16"/>
      <c r="B64" s="16"/>
      <c r="C64" s="28" t="s">
        <v>113</v>
      </c>
      <c r="D64" s="28" t="s">
        <v>114</v>
      </c>
      <c r="E64" s="28">
        <v>9177</v>
      </c>
    </row>
    <row r="65" ht="24.95" customHeight="1" spans="1:5">
      <c r="A65" s="16" t="s">
        <v>8</v>
      </c>
      <c r="B65" s="16" t="s">
        <v>27</v>
      </c>
      <c r="C65" s="28" t="s">
        <v>115</v>
      </c>
      <c r="D65" s="28" t="s">
        <v>116</v>
      </c>
      <c r="E65" s="28">
        <v>33333</v>
      </c>
    </row>
    <row r="66" ht="24.95" customHeight="1" spans="1:5">
      <c r="A66" s="16"/>
      <c r="B66" s="16"/>
      <c r="C66" s="28" t="s">
        <v>117</v>
      </c>
      <c r="D66" s="28" t="s">
        <v>118</v>
      </c>
      <c r="E66" s="28">
        <v>8688</v>
      </c>
    </row>
    <row r="67" ht="24.95" customHeight="1" spans="1:5">
      <c r="A67" s="16"/>
      <c r="B67" s="16"/>
      <c r="C67" s="28" t="s">
        <v>119</v>
      </c>
      <c r="D67" s="28" t="s">
        <v>120</v>
      </c>
      <c r="E67" s="28">
        <v>33333</v>
      </c>
    </row>
    <row r="68" ht="24.95" customHeight="1" spans="1:5">
      <c r="A68" s="16"/>
      <c r="B68" s="16"/>
      <c r="C68" s="28" t="s">
        <v>121</v>
      </c>
      <c r="D68" s="28" t="s">
        <v>122</v>
      </c>
      <c r="E68" s="28">
        <v>11183</v>
      </c>
    </row>
    <row r="69" ht="24.95" customHeight="1" spans="1:5">
      <c r="A69" s="16"/>
      <c r="B69" s="16"/>
      <c r="C69" s="28" t="s">
        <v>123</v>
      </c>
      <c r="D69" s="28" t="s">
        <v>124</v>
      </c>
      <c r="E69" s="28">
        <v>5904</v>
      </c>
    </row>
    <row r="70" ht="24.95" customHeight="1" spans="1:5">
      <c r="A70" s="29" t="s">
        <v>51</v>
      </c>
      <c r="B70" s="30"/>
      <c r="C70" s="31" t="s">
        <v>125</v>
      </c>
      <c r="D70" s="32"/>
      <c r="E70" s="25">
        <f>SUM(E30:E69)</f>
        <v>274283</v>
      </c>
    </row>
    <row r="71" ht="24.95" customHeight="1" spans="1:5">
      <c r="A71" s="33" t="s">
        <v>126</v>
      </c>
      <c r="B71" s="33"/>
      <c r="C71" s="34"/>
      <c r="D71" s="33"/>
      <c r="E71" s="33"/>
    </row>
    <row r="72" ht="24.95" customHeight="1" spans="1:5">
      <c r="A72" s="16" t="s">
        <v>8</v>
      </c>
      <c r="B72" s="16" t="s">
        <v>27</v>
      </c>
      <c r="C72" s="16" t="s">
        <v>127</v>
      </c>
      <c r="D72" s="19" t="s">
        <v>128</v>
      </c>
      <c r="E72" s="19">
        <v>5592</v>
      </c>
    </row>
    <row r="73" ht="24.95" customHeight="1" spans="1:5">
      <c r="A73" s="16"/>
      <c r="B73" s="16"/>
      <c r="C73" s="16" t="s">
        <v>129</v>
      </c>
      <c r="D73" s="19" t="s">
        <v>130</v>
      </c>
      <c r="E73" s="19">
        <v>2614</v>
      </c>
    </row>
    <row r="74" ht="24.95" customHeight="1" spans="1:5">
      <c r="A74" s="16"/>
      <c r="B74" s="16"/>
      <c r="C74" s="16" t="s">
        <v>131</v>
      </c>
      <c r="D74" s="19" t="s">
        <v>132</v>
      </c>
      <c r="E74" s="19">
        <v>15800</v>
      </c>
    </row>
    <row r="75" ht="24.95" customHeight="1" spans="1:5">
      <c r="A75" s="16"/>
      <c r="B75" s="16"/>
      <c r="C75" s="19" t="s">
        <v>133</v>
      </c>
      <c r="D75" s="19" t="s">
        <v>134</v>
      </c>
      <c r="E75" s="19">
        <v>4633</v>
      </c>
    </row>
    <row r="76" ht="24.95" customHeight="1" spans="1:5">
      <c r="A76" s="16"/>
      <c r="B76" s="16"/>
      <c r="C76" s="19" t="s">
        <v>135</v>
      </c>
      <c r="D76" s="19" t="s">
        <v>136</v>
      </c>
      <c r="E76" s="19">
        <v>5407</v>
      </c>
    </row>
    <row r="77" ht="24.95" customHeight="1" spans="1:5">
      <c r="A77" s="16"/>
      <c r="B77" s="16"/>
      <c r="C77" s="19" t="s">
        <v>137</v>
      </c>
      <c r="D77" s="19" t="s">
        <v>138</v>
      </c>
      <c r="E77" s="19">
        <v>4550</v>
      </c>
    </row>
    <row r="78" ht="24.95" customHeight="1" spans="1:5">
      <c r="A78" s="25" t="s">
        <v>51</v>
      </c>
      <c r="B78" s="25"/>
      <c r="C78" s="31" t="s">
        <v>139</v>
      </c>
      <c r="D78" s="19"/>
      <c r="E78" s="31">
        <f>SUM(E72:E77)</f>
        <v>38596</v>
      </c>
    </row>
    <row r="79" ht="24.95" customHeight="1" spans="1:5">
      <c r="A79" s="31" t="s">
        <v>140</v>
      </c>
      <c r="B79" s="31"/>
      <c r="C79" s="31"/>
      <c r="D79" s="35"/>
      <c r="E79" s="25">
        <f>E70+E78</f>
        <v>312879</v>
      </c>
    </row>
    <row r="80" ht="24.95" customHeight="1" spans="1:5">
      <c r="A80" s="34" t="s">
        <v>141</v>
      </c>
      <c r="B80" s="34"/>
      <c r="C80" s="34"/>
      <c r="D80" s="34"/>
      <c r="E80" s="34"/>
    </row>
    <row r="81" ht="24.95" customHeight="1" spans="1:5">
      <c r="A81" s="33" t="s">
        <v>54</v>
      </c>
      <c r="B81" s="33"/>
      <c r="C81" s="34"/>
      <c r="D81" s="33"/>
      <c r="E81" s="33"/>
    </row>
    <row r="82" ht="24.95" customHeight="1" spans="1:5">
      <c r="A82" s="16" t="s">
        <v>8</v>
      </c>
      <c r="B82" s="16" t="s">
        <v>27</v>
      </c>
      <c r="C82" s="36" t="s">
        <v>142</v>
      </c>
      <c r="D82" s="19" t="s">
        <v>143</v>
      </c>
      <c r="E82" s="19">
        <v>2524</v>
      </c>
    </row>
    <row r="83" ht="24.95" customHeight="1" spans="1:5">
      <c r="A83" s="16"/>
      <c r="B83" s="16"/>
      <c r="C83" s="36" t="s">
        <v>144</v>
      </c>
      <c r="D83" s="19" t="s">
        <v>145</v>
      </c>
      <c r="E83" s="19">
        <v>18289</v>
      </c>
    </row>
    <row r="84" ht="24.95" customHeight="1" spans="1:5">
      <c r="A84" s="16"/>
      <c r="B84" s="16"/>
      <c r="C84" s="36" t="s">
        <v>146</v>
      </c>
      <c r="D84" s="19" t="s">
        <v>147</v>
      </c>
      <c r="E84" s="19">
        <v>28193</v>
      </c>
    </row>
    <row r="85" ht="24.95" customHeight="1" spans="1:5">
      <c r="A85" s="16"/>
      <c r="B85" s="16"/>
      <c r="C85" s="36" t="s">
        <v>148</v>
      </c>
      <c r="D85" s="19" t="s">
        <v>13</v>
      </c>
      <c r="E85" s="19">
        <v>0</v>
      </c>
    </row>
    <row r="86" ht="24.95" customHeight="1" spans="1:5">
      <c r="A86" s="16"/>
      <c r="B86" s="16"/>
      <c r="C86" s="36" t="s">
        <v>149</v>
      </c>
      <c r="D86" s="19" t="s">
        <v>150</v>
      </c>
      <c r="E86" s="19">
        <v>16072</v>
      </c>
    </row>
    <row r="87" ht="24.95" customHeight="1" spans="1:5">
      <c r="A87" s="16"/>
      <c r="B87" s="16"/>
      <c r="C87" s="36" t="s">
        <v>151</v>
      </c>
      <c r="D87" s="19" t="s">
        <v>152</v>
      </c>
      <c r="E87" s="19">
        <v>2644</v>
      </c>
    </row>
    <row r="88" ht="24.95" customHeight="1" spans="1:5">
      <c r="A88" s="16"/>
      <c r="B88" s="16"/>
      <c r="C88" s="36" t="s">
        <v>153</v>
      </c>
      <c r="D88" s="19" t="s">
        <v>154</v>
      </c>
      <c r="E88" s="19">
        <v>14349</v>
      </c>
    </row>
    <row r="89" ht="24.95" customHeight="1" spans="1:5">
      <c r="A89" s="16"/>
      <c r="B89" s="16"/>
      <c r="C89" s="36" t="s">
        <v>155</v>
      </c>
      <c r="D89" s="19" t="s">
        <v>156</v>
      </c>
      <c r="E89" s="19">
        <v>5180</v>
      </c>
    </row>
    <row r="90" ht="24.95" customHeight="1" spans="1:5">
      <c r="A90" s="16"/>
      <c r="B90" s="16"/>
      <c r="C90" s="36" t="s">
        <v>157</v>
      </c>
      <c r="D90" s="19" t="s">
        <v>158</v>
      </c>
      <c r="E90" s="19">
        <v>5593</v>
      </c>
    </row>
    <row r="91" ht="24.95" customHeight="1" spans="1:5">
      <c r="A91" s="16"/>
      <c r="B91" s="16"/>
      <c r="C91" s="36" t="s">
        <v>159</v>
      </c>
      <c r="D91" s="19" t="s">
        <v>160</v>
      </c>
      <c r="E91" s="19">
        <v>7445</v>
      </c>
    </row>
    <row r="92" ht="24.95" customHeight="1" spans="1:5">
      <c r="A92" s="16"/>
      <c r="B92" s="16"/>
      <c r="C92" s="36" t="s">
        <v>161</v>
      </c>
      <c r="D92" s="19" t="s">
        <v>162</v>
      </c>
      <c r="E92" s="19">
        <v>15998</v>
      </c>
    </row>
    <row r="93" ht="24.95" customHeight="1" spans="1:5">
      <c r="A93" s="16"/>
      <c r="B93" s="16"/>
      <c r="C93" s="36" t="s">
        <v>163</v>
      </c>
      <c r="D93" s="19" t="s">
        <v>164</v>
      </c>
      <c r="E93" s="19">
        <v>0</v>
      </c>
    </row>
    <row r="94" ht="24.95" customHeight="1" spans="1:5">
      <c r="A94" s="16"/>
      <c r="B94" s="16"/>
      <c r="C94" s="37" t="s">
        <v>165</v>
      </c>
      <c r="D94" s="19" t="s">
        <v>13</v>
      </c>
      <c r="E94" s="19">
        <v>0</v>
      </c>
    </row>
    <row r="95" ht="24.95" customHeight="1" spans="1:5">
      <c r="A95" s="16"/>
      <c r="B95" s="16"/>
      <c r="C95" s="36" t="s">
        <v>166</v>
      </c>
      <c r="D95" s="19" t="s">
        <v>167</v>
      </c>
      <c r="E95" s="19">
        <v>8197</v>
      </c>
    </row>
    <row r="96" ht="24.95" customHeight="1" spans="1:5">
      <c r="A96" s="16"/>
      <c r="B96" s="16"/>
      <c r="C96" s="36" t="s">
        <v>168</v>
      </c>
      <c r="D96" s="19" t="s">
        <v>169</v>
      </c>
      <c r="E96" s="19">
        <v>9144</v>
      </c>
    </row>
    <row r="97" ht="24.95" customHeight="1" spans="1:5">
      <c r="A97" s="16"/>
      <c r="B97" s="16"/>
      <c r="C97" s="36" t="s">
        <v>170</v>
      </c>
      <c r="D97" s="19" t="s">
        <v>171</v>
      </c>
      <c r="E97" s="19">
        <v>12649</v>
      </c>
    </row>
    <row r="98" ht="24.95" customHeight="1" spans="1:5">
      <c r="A98" s="16"/>
      <c r="B98" s="16"/>
      <c r="C98" s="36" t="s">
        <v>172</v>
      </c>
      <c r="D98" s="19" t="s">
        <v>31</v>
      </c>
      <c r="E98" s="19">
        <v>0</v>
      </c>
    </row>
    <row r="99" ht="24.95" customHeight="1" spans="1:5">
      <c r="A99" s="16"/>
      <c r="B99" s="16"/>
      <c r="C99" s="36" t="s">
        <v>173</v>
      </c>
      <c r="D99" s="19" t="s">
        <v>174</v>
      </c>
      <c r="E99" s="19">
        <v>15494</v>
      </c>
    </row>
    <row r="100" ht="24.95" customHeight="1" spans="1:5">
      <c r="A100" s="16"/>
      <c r="B100" s="16"/>
      <c r="C100" s="36" t="s">
        <v>175</v>
      </c>
      <c r="D100" s="19" t="s">
        <v>176</v>
      </c>
      <c r="E100" s="19">
        <v>5528</v>
      </c>
    </row>
    <row r="101" ht="24.95" customHeight="1" spans="1:5">
      <c r="A101" s="31" t="s">
        <v>51</v>
      </c>
      <c r="B101" s="31"/>
      <c r="C101" s="31" t="s">
        <v>177</v>
      </c>
      <c r="D101" s="32"/>
      <c r="E101" s="31">
        <f>SUM(E82:E100)</f>
        <v>167299</v>
      </c>
    </row>
    <row r="102" ht="24.95" customHeight="1" spans="1:5">
      <c r="A102" s="33" t="s">
        <v>126</v>
      </c>
      <c r="B102" s="33"/>
      <c r="C102" s="34"/>
      <c r="D102" s="33"/>
      <c r="E102" s="33"/>
    </row>
    <row r="103" ht="24.95" customHeight="1" spans="1:5">
      <c r="A103" s="16" t="s">
        <v>8</v>
      </c>
      <c r="B103" s="16" t="s">
        <v>27</v>
      </c>
      <c r="C103" s="19" t="s">
        <v>178</v>
      </c>
      <c r="D103" s="19" t="s">
        <v>179</v>
      </c>
      <c r="E103" s="19">
        <v>7256</v>
      </c>
    </row>
    <row r="104" ht="24.95" customHeight="1" spans="1:5">
      <c r="A104" s="16"/>
      <c r="B104" s="16"/>
      <c r="C104" s="19" t="s">
        <v>180</v>
      </c>
      <c r="D104" s="19" t="s">
        <v>31</v>
      </c>
      <c r="E104" s="19">
        <v>0</v>
      </c>
    </row>
    <row r="105" ht="24.95" customHeight="1" spans="1:5">
      <c r="A105" s="16"/>
      <c r="B105" s="16"/>
      <c r="C105" s="19" t="s">
        <v>181</v>
      </c>
      <c r="D105" s="16" t="s">
        <v>182</v>
      </c>
      <c r="E105" s="16">
        <v>3061</v>
      </c>
    </row>
    <row r="106" ht="24.95" customHeight="1" spans="1:5">
      <c r="A106" s="16"/>
      <c r="B106" s="16"/>
      <c r="C106" s="19" t="s">
        <v>183</v>
      </c>
      <c r="D106" s="16" t="s">
        <v>31</v>
      </c>
      <c r="E106" s="16">
        <v>0</v>
      </c>
    </row>
    <row r="107" ht="24.95" customHeight="1" spans="1:5">
      <c r="A107" s="16"/>
      <c r="B107" s="16"/>
      <c r="C107" s="19" t="s">
        <v>184</v>
      </c>
      <c r="D107" s="16" t="s">
        <v>185</v>
      </c>
      <c r="E107" s="16">
        <v>2808</v>
      </c>
    </row>
    <row r="108" ht="24.95" customHeight="1" spans="1:5">
      <c r="A108" s="25" t="s">
        <v>51</v>
      </c>
      <c r="B108" s="25"/>
      <c r="C108" s="31" t="s">
        <v>186</v>
      </c>
      <c r="D108" s="17"/>
      <c r="E108" s="38">
        <f>SUM(E103:E107)</f>
        <v>13125</v>
      </c>
    </row>
    <row r="109" ht="24.95" customHeight="1" spans="1:5">
      <c r="A109" s="31" t="s">
        <v>140</v>
      </c>
      <c r="B109" s="31"/>
      <c r="C109" s="31" t="s">
        <v>186</v>
      </c>
      <c r="D109" s="32"/>
      <c r="E109" s="25">
        <f>E101+E108</f>
        <v>180424</v>
      </c>
    </row>
    <row r="110" ht="24.95" customHeight="1" spans="1:5">
      <c r="A110" s="34" t="s">
        <v>187</v>
      </c>
      <c r="B110" s="34"/>
      <c r="C110" s="34"/>
      <c r="D110" s="34"/>
      <c r="E110" s="34"/>
    </row>
    <row r="111" ht="24.95" customHeight="1" spans="1:5">
      <c r="A111" s="39" t="s">
        <v>188</v>
      </c>
      <c r="B111" s="40"/>
      <c r="C111" s="41"/>
      <c r="D111" s="40"/>
      <c r="E111" s="42"/>
    </row>
    <row r="112" ht="24.95" customHeight="1" spans="1:5">
      <c r="A112" s="16" t="s">
        <v>8</v>
      </c>
      <c r="B112" s="16" t="s">
        <v>27</v>
      </c>
      <c r="C112" s="16" t="s">
        <v>189</v>
      </c>
      <c r="D112" s="43" t="s">
        <v>190</v>
      </c>
      <c r="E112" s="43">
        <v>22495</v>
      </c>
    </row>
    <row r="113" ht="24.95" customHeight="1" spans="1:5">
      <c r="A113" s="16"/>
      <c r="B113" s="16"/>
      <c r="C113" s="16" t="s">
        <v>191</v>
      </c>
      <c r="D113" s="43" t="s">
        <v>13</v>
      </c>
      <c r="E113" s="43">
        <v>0</v>
      </c>
    </row>
    <row r="114" ht="24.95" customHeight="1" spans="1:5">
      <c r="A114" s="16"/>
      <c r="B114" s="16"/>
      <c r="C114" s="16" t="s">
        <v>192</v>
      </c>
      <c r="D114" s="43" t="s">
        <v>193</v>
      </c>
      <c r="E114" s="43">
        <v>12202</v>
      </c>
    </row>
    <row r="115" ht="24.95" customHeight="1" spans="1:5">
      <c r="A115" s="16"/>
      <c r="B115" s="16"/>
      <c r="C115" s="16" t="s">
        <v>194</v>
      </c>
      <c r="D115" s="43" t="s">
        <v>195</v>
      </c>
      <c r="E115" s="43">
        <v>8208</v>
      </c>
    </row>
    <row r="116" ht="24.95" customHeight="1" spans="1:5">
      <c r="A116" s="16"/>
      <c r="B116" s="16"/>
      <c r="C116" s="16" t="s">
        <v>196</v>
      </c>
      <c r="D116" s="43" t="s">
        <v>197</v>
      </c>
      <c r="E116" s="43">
        <v>15500</v>
      </c>
    </row>
    <row r="117" ht="24.95" customHeight="1" spans="1:5">
      <c r="A117" s="31" t="s">
        <v>140</v>
      </c>
      <c r="B117" s="31"/>
      <c r="C117" s="31" t="s">
        <v>198</v>
      </c>
      <c r="D117" s="32"/>
      <c r="E117" s="31">
        <f>SUM(E112:E116)</f>
        <v>58405</v>
      </c>
    </row>
    <row r="118" ht="24.95" customHeight="1" spans="1:5">
      <c r="A118" s="29" t="s">
        <v>199</v>
      </c>
      <c r="B118" s="30"/>
      <c r="C118" s="31" t="s">
        <v>200</v>
      </c>
      <c r="D118" s="44"/>
      <c r="E118" s="31">
        <f>E27+E79+E109+E117</f>
        <v>705087</v>
      </c>
    </row>
  </sheetData>
  <mergeCells count="39">
    <mergeCell ref="A1:E1"/>
    <mergeCell ref="A2:D2"/>
    <mergeCell ref="A4:E4"/>
    <mergeCell ref="A5:E5"/>
    <mergeCell ref="A27:B27"/>
    <mergeCell ref="A28:E28"/>
    <mergeCell ref="A29:E29"/>
    <mergeCell ref="A70:B70"/>
    <mergeCell ref="A71:E71"/>
    <mergeCell ref="A78:B78"/>
    <mergeCell ref="A79:B79"/>
    <mergeCell ref="A80:E80"/>
    <mergeCell ref="A81:E81"/>
    <mergeCell ref="A101:B101"/>
    <mergeCell ref="A102:E102"/>
    <mergeCell ref="A108:B108"/>
    <mergeCell ref="A109:B109"/>
    <mergeCell ref="A110:E110"/>
    <mergeCell ref="A111:E111"/>
    <mergeCell ref="A117:B117"/>
    <mergeCell ref="A118:B118"/>
    <mergeCell ref="A6:A14"/>
    <mergeCell ref="A15:A26"/>
    <mergeCell ref="A30:A45"/>
    <mergeCell ref="A46:A64"/>
    <mergeCell ref="A65:A69"/>
    <mergeCell ref="A72:A77"/>
    <mergeCell ref="A82:A100"/>
    <mergeCell ref="A103:A107"/>
    <mergeCell ref="A112:A116"/>
    <mergeCell ref="B6:B14"/>
    <mergeCell ref="B15:B26"/>
    <mergeCell ref="B30:B45"/>
    <mergeCell ref="B46:B64"/>
    <mergeCell ref="B65:B69"/>
    <mergeCell ref="B72:B77"/>
    <mergeCell ref="B82:B100"/>
    <mergeCell ref="B103:B107"/>
    <mergeCell ref="B112:B116"/>
  </mergeCells>
  <pageMargins left="0.554861111111111" right="0.554861111111111" top="0.590277777777778" bottom="0.802777777777778" header="0.5" footer="0.5"/>
  <pageSetup paperSize="9" scale="9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LIUKAI</cp:lastModifiedBy>
  <dcterms:created xsi:type="dcterms:W3CDTF">2023-01-09T02:21:00Z</dcterms:created>
  <dcterms:modified xsi:type="dcterms:W3CDTF">2023-06-09T03:26:45Z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17CE934A99074832B091825467303E03</vt:lpwstr>
  </property>
  <property fmtid="{D5CDD505-2E9C-101B-9397-08002B2CF9AE}" pid="3" name="KSOProductBuildVer">
    <vt:lpwstr>2052-11.8.2.9022</vt:lpwstr>
  </property>
</Properties>
</file>